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<sst xmlns="http://schemas.openxmlformats.org/spreadsheetml/2006/main" count="288" uniqueCount="79">
  <si>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</si>
  <si>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</si>
  <si>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</si>
  <si>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</si>
  <si>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</si>
  <si>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</si>
  <si>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</si>
  <si>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</si>
  <si>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</si>
  <si>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</si>
  <si>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</si>
  <si>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</si>
  <si>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</si>
  <si>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</si>
  <si>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</si>
  <si>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</si>
  <si>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</si>
  <si>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</si>
  <si>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</si>
  <si>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</si>
  <si>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</si>
  <si>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</si>
  <si>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</si>
  <si>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</si>
  <si>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</si>
  <si>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</si>
  <si>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</si>
  <si>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</si>
  <si>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</si>
  <si>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</si>
  <si>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</si>
  <si>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</si>
  <si>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</si>
  <si>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</si>
  <si>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</si>
  <si>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</si>
  <si>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</si>
  <si>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</si>
  <si>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</si>
  <si>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"Энхэ-Талинская ООШ"</t>
  </si>
  <si>
    <t>Врио директора</t>
  </si>
  <si>
    <t>Гонсорунова Р.Б.</t>
  </si>
  <si>
    <t>Суп молочный</t>
  </si>
  <si>
    <t>Чай с молоком</t>
  </si>
  <si>
    <t>Хлеб пшеничный первого сорта</t>
  </si>
  <si>
    <t>десерт</t>
  </si>
  <si>
    <t>Ватрушка со сгущенкой</t>
  </si>
  <si>
    <t>Щи из свежей капусты</t>
  </si>
  <si>
    <t>Фрикадельки мясные</t>
  </si>
  <si>
    <t>Рис отварной</t>
  </si>
  <si>
    <t>Компот из сухофруктов</t>
  </si>
  <si>
    <t>Хлеб с маслом</t>
  </si>
  <si>
    <t>Печенье сливочное</t>
  </si>
  <si>
    <t>Каша пшенная на молоке с маслом</t>
  </si>
  <si>
    <t>Суп картофельный с макаронными изделиями</t>
  </si>
  <si>
    <t>Тефтели "Сочные"</t>
  </si>
  <si>
    <t>Пюре картофельное</t>
  </si>
  <si>
    <t>Кисель</t>
  </si>
  <si>
    <t>Чай с сахаром</t>
  </si>
  <si>
    <t>шоколад "Джумка"</t>
  </si>
  <si>
    <t>Суп-лапша домашняя</t>
  </si>
  <si>
    <t>Сок натуральный "Мультифрукт"</t>
  </si>
  <si>
    <t>корж молочный</t>
  </si>
  <si>
    <t>Рассольник</t>
  </si>
  <si>
    <t>Голубцы ленивые</t>
  </si>
  <si>
    <t>Каша рисовая на молоке с маслом</t>
  </si>
  <si>
    <t>Круассан</t>
  </si>
  <si>
    <t>Котлеты "Сытные"</t>
  </si>
  <si>
    <t>Перловка отварная</t>
  </si>
  <si>
    <t>сок натуральный яблочный</t>
  </si>
  <si>
    <t>Каша манная на молоке с маслом</t>
  </si>
  <si>
    <t>Шок. конфеты "Белуччи"</t>
  </si>
  <si>
    <t>"Чоко-пай"</t>
  </si>
  <si>
    <t>Банан</t>
  </si>
  <si>
    <t>Яблоко</t>
  </si>
  <si>
    <t>Шоколад "Зебра"</t>
  </si>
  <si>
    <t>Булочка с повидлом</t>
  </si>
  <si>
    <t>Борщ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</si>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</sst>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0" fillId="4" borderId="28" xfId="0" applyFill="1" applyBorder="1" applyAlignment="1" applyProtection="1">
      <alignment wrapText="1"/>
      <protection locked="0"/>
    </xf>
    <xf numFmtId="1" fontId="0" fillId="4" borderId="28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0" fontId="0" fillId="4" borderId="29" xfId="0" applyFill="1" applyBorder="1" applyAlignment="1" applyProtection="1">
      <alignment wrapText="1"/>
      <protection locked="0"/>
    </xf>
    <xf numFmtId="1" fontId="0" fillId="4" borderId="29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O191" sqref="O19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7" t="s">
        <v>39</v>
      </c>
      <c r="D1" s="68"/>
      <c r="E1" s="69"/>
      <c r="F1" s="3" t="s">
        <v>1</v>
      </c>
      <c r="G1" s="1" t="s">
        <v>2</v>
      </c>
      <c r="H1" s="70" t="s">
        <v>40</v>
      </c>
      <c r="I1" s="71"/>
      <c r="J1" s="71"/>
      <c r="K1" s="72"/>
    </row>
    <row r="2" spans="1:12" ht="18" x14ac:dyDescent="0.2">
      <c r="A2" s="4" t="s">
        <v>3</v>
      </c>
      <c r="C2" s="1"/>
      <c r="G2" s="1" t="s">
        <v>4</v>
      </c>
      <c r="H2" s="70" t="s">
        <v>41</v>
      </c>
      <c r="I2" s="71"/>
      <c r="J2" s="71"/>
      <c r="K2" s="7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31</v>
      </c>
      <c r="I3" s="8">
        <v>8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50" t="s">
        <v>53</v>
      </c>
      <c r="F6" s="51">
        <v>215</v>
      </c>
      <c r="G6" s="51">
        <v>18.73</v>
      </c>
      <c r="H6" s="51">
        <v>10.69</v>
      </c>
      <c r="I6" s="53">
        <v>52.5</v>
      </c>
      <c r="J6" s="51">
        <v>295.11</v>
      </c>
      <c r="K6" s="27"/>
      <c r="L6" s="52">
        <v>23</v>
      </c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7"/>
      <c r="L7" s="27"/>
    </row>
    <row r="8" spans="1:12" ht="15" x14ac:dyDescent="0.25">
      <c r="A8" s="22"/>
      <c r="B8" s="23"/>
      <c r="C8" s="24"/>
      <c r="D8" s="29" t="s">
        <v>25</v>
      </c>
      <c r="E8" s="50" t="s">
        <v>43</v>
      </c>
      <c r="F8" s="51">
        <v>200</v>
      </c>
      <c r="G8" s="51">
        <v>4.18</v>
      </c>
      <c r="H8" s="51">
        <v>3.38</v>
      </c>
      <c r="I8" s="51">
        <v>1.68</v>
      </c>
      <c r="J8" s="51">
        <v>78.28</v>
      </c>
      <c r="K8" s="27"/>
      <c r="L8" s="52">
        <v>3</v>
      </c>
    </row>
    <row r="9" spans="1:12" ht="15" x14ac:dyDescent="0.25">
      <c r="A9" s="22"/>
      <c r="B9" s="23"/>
      <c r="C9" s="24"/>
      <c r="D9" s="29" t="s">
        <v>26</v>
      </c>
      <c r="E9" s="50" t="s">
        <v>51</v>
      </c>
      <c r="F9" s="51">
        <v>30</v>
      </c>
      <c r="G9" s="51">
        <v>1.76</v>
      </c>
      <c r="H9" s="51">
        <v>5.12</v>
      </c>
      <c r="I9" s="53">
        <v>9.15</v>
      </c>
      <c r="J9" s="51">
        <v>89.53</v>
      </c>
      <c r="K9" s="27"/>
      <c r="L9" s="52">
        <v>4</v>
      </c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7"/>
      <c r="L10" s="27"/>
    </row>
    <row r="11" spans="1:12" ht="15" x14ac:dyDescent="0.25">
      <c r="A11" s="22"/>
      <c r="B11" s="23"/>
      <c r="C11" s="24"/>
      <c r="D11" s="54" t="s">
        <v>45</v>
      </c>
      <c r="E11" s="50" t="s">
        <v>52</v>
      </c>
      <c r="F11" s="51">
        <v>60</v>
      </c>
      <c r="G11" s="51">
        <v>3.3</v>
      </c>
      <c r="H11" s="51">
        <v>8.1300000000000008</v>
      </c>
      <c r="I11" s="51">
        <v>32.6</v>
      </c>
      <c r="J11" s="51">
        <v>219.41</v>
      </c>
      <c r="K11" s="27"/>
      <c r="L11" s="52">
        <v>17</v>
      </c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7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505</v>
      </c>
      <c r="G13" s="35">
        <f>SUM(G6:G12)</f>
        <v>27.970000000000002</v>
      </c>
      <c r="H13" s="35">
        <f>SUM(H6:H12)</f>
        <v>27.32</v>
      </c>
      <c r="I13" s="35">
        <f>SUM(I6:I12)</f>
        <v>95.93</v>
      </c>
      <c r="J13" s="35">
        <f>SUM(J6:J12)</f>
        <v>682.32999999999993</v>
      </c>
      <c r="K13" s="36"/>
      <c r="L13" s="35">
        <f>SUM(L6:L12)</f>
        <v>47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9" t="s">
        <v>31</v>
      </c>
      <c r="E15" s="50" t="s">
        <v>47</v>
      </c>
      <c r="F15" s="51">
        <v>250</v>
      </c>
      <c r="G15" s="51">
        <v>9.3000000000000007</v>
      </c>
      <c r="H15" s="51">
        <v>8.15</v>
      </c>
      <c r="I15" s="51">
        <v>11.07</v>
      </c>
      <c r="J15" s="51">
        <v>137.57</v>
      </c>
      <c r="K15" s="28"/>
      <c r="L15" s="52">
        <v>19</v>
      </c>
    </row>
    <row r="16" spans="1:12" ht="15" x14ac:dyDescent="0.25">
      <c r="A16" s="22"/>
      <c r="B16" s="23"/>
      <c r="C16" s="24"/>
      <c r="D16" s="29" t="s">
        <v>32</v>
      </c>
      <c r="E16" s="55" t="s">
        <v>48</v>
      </c>
      <c r="F16" s="56">
        <v>75</v>
      </c>
      <c r="G16" s="56">
        <v>13</v>
      </c>
      <c r="H16" s="56">
        <v>11</v>
      </c>
      <c r="I16" s="56">
        <v>9</v>
      </c>
      <c r="J16" s="56">
        <v>190</v>
      </c>
      <c r="K16" s="28"/>
      <c r="L16" s="57">
        <v>30</v>
      </c>
    </row>
    <row r="17" spans="1:12" ht="15" x14ac:dyDescent="0.25">
      <c r="A17" s="22"/>
      <c r="B17" s="23"/>
      <c r="C17" s="24"/>
      <c r="D17" s="29" t="s">
        <v>33</v>
      </c>
      <c r="E17" s="55" t="s">
        <v>49</v>
      </c>
      <c r="F17" s="56">
        <v>150</v>
      </c>
      <c r="G17" s="56">
        <v>4.3</v>
      </c>
      <c r="H17" s="56">
        <v>1.0900000000000001</v>
      </c>
      <c r="I17" s="56">
        <v>42.31</v>
      </c>
      <c r="J17" s="56">
        <v>188.32</v>
      </c>
      <c r="K17" s="28"/>
      <c r="L17" s="57">
        <v>7</v>
      </c>
    </row>
    <row r="18" spans="1:12" ht="15" x14ac:dyDescent="0.25">
      <c r="A18" s="22"/>
      <c r="B18" s="23"/>
      <c r="C18" s="24"/>
      <c r="D18" s="29" t="s">
        <v>34</v>
      </c>
      <c r="E18" s="50" t="s">
        <v>50</v>
      </c>
      <c r="F18" s="51">
        <v>200</v>
      </c>
      <c r="G18" s="51">
        <v>1.6</v>
      </c>
      <c r="H18" s="51">
        <v>0.28000000000000003</v>
      </c>
      <c r="I18" s="51">
        <v>31</v>
      </c>
      <c r="J18" s="51">
        <v>130</v>
      </c>
      <c r="K18" s="28"/>
      <c r="L18" s="52">
        <v>7</v>
      </c>
    </row>
    <row r="19" spans="1:12" ht="15" x14ac:dyDescent="0.25">
      <c r="A19" s="22"/>
      <c r="B19" s="23"/>
      <c r="C19" s="24"/>
      <c r="D19" s="29" t="s">
        <v>35</v>
      </c>
      <c r="E19" s="50" t="s">
        <v>44</v>
      </c>
      <c r="F19" s="51">
        <v>40</v>
      </c>
      <c r="G19" s="51">
        <v>3.2</v>
      </c>
      <c r="H19" s="51">
        <v>0.4</v>
      </c>
      <c r="I19" s="51">
        <v>19.5</v>
      </c>
      <c r="J19" s="51">
        <v>95</v>
      </c>
      <c r="K19" s="28"/>
      <c r="L19" s="52">
        <v>4</v>
      </c>
    </row>
    <row r="20" spans="1:12" ht="15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28</v>
      </c>
      <c r="E23" s="34"/>
      <c r="F23" s="35">
        <f>SUM(F14:F22)</f>
        <v>715</v>
      </c>
      <c r="G23" s="35">
        <f>SUM(G14:G22)</f>
        <v>31.400000000000002</v>
      </c>
      <c r="H23" s="35">
        <f>SUM(H14:H22)</f>
        <v>20.919999999999998</v>
      </c>
      <c r="I23" s="35">
        <f>SUM(I14:I22)</f>
        <v>112.88</v>
      </c>
      <c r="J23" s="35">
        <f>SUM(J14:J22)</f>
        <v>740.89</v>
      </c>
      <c r="K23" s="36"/>
      <c r="L23" s="35">
        <f>SUM(L14:L22)</f>
        <v>67</v>
      </c>
    </row>
    <row r="24" spans="1:12" x14ac:dyDescent="0.2">
      <c r="A24" s="40">
        <f>A6</f>
        <v>1</v>
      </c>
      <c r="B24" s="41">
        <f>B6</f>
        <v>1</v>
      </c>
      <c r="C24" s="62" t="s">
        <v>37</v>
      </c>
      <c r="D24" s="63"/>
      <c r="E24" s="42"/>
      <c r="F24" s="43">
        <f>F13+F23</f>
        <v>1220</v>
      </c>
      <c r="G24" s="43">
        <f>G13+G23</f>
        <v>59.370000000000005</v>
      </c>
      <c r="H24" s="43">
        <f>H13+H23</f>
        <v>48.239999999999995</v>
      </c>
      <c r="I24" s="43">
        <f>I13+I23</f>
        <v>208.81</v>
      </c>
      <c r="J24" s="43">
        <f>J13+J23</f>
        <v>1423.2199999999998</v>
      </c>
      <c r="K24" s="43"/>
      <c r="L24" s="43">
        <f>L13+L23</f>
        <v>114</v>
      </c>
    </row>
    <row r="25" spans="1:12" ht="15" x14ac:dyDescent="0.25">
      <c r="A25" s="44">
        <v>1</v>
      </c>
      <c r="B25" s="23">
        <v>2</v>
      </c>
      <c r="C25" s="18" t="s">
        <v>23</v>
      </c>
      <c r="D25" s="19" t="s">
        <v>24</v>
      </c>
      <c r="E25" s="50" t="s">
        <v>42</v>
      </c>
      <c r="F25" s="51">
        <v>200</v>
      </c>
      <c r="G25" s="51">
        <v>6.56</v>
      </c>
      <c r="H25" s="51">
        <v>6.04</v>
      </c>
      <c r="I25" s="53">
        <v>27.4</v>
      </c>
      <c r="J25" s="51">
        <v>211</v>
      </c>
      <c r="K25" s="53"/>
      <c r="L25" s="20">
        <v>16</v>
      </c>
    </row>
    <row r="26" spans="1:12" ht="15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44"/>
      <c r="B27" s="23"/>
      <c r="C27" s="24"/>
      <c r="D27" s="29" t="s">
        <v>25</v>
      </c>
      <c r="E27" s="50" t="s">
        <v>43</v>
      </c>
      <c r="F27" s="27">
        <v>200</v>
      </c>
      <c r="G27" s="51">
        <v>4.18</v>
      </c>
      <c r="H27" s="51">
        <v>3.38</v>
      </c>
      <c r="I27" s="51">
        <v>1.68</v>
      </c>
      <c r="J27" s="51">
        <v>78.28</v>
      </c>
      <c r="K27" s="28"/>
      <c r="L27" s="27">
        <v>3</v>
      </c>
    </row>
    <row r="28" spans="1:12" ht="15" x14ac:dyDescent="0.25">
      <c r="A28" s="44"/>
      <c r="B28" s="23"/>
      <c r="C28" s="24"/>
      <c r="D28" s="29" t="s">
        <v>26</v>
      </c>
      <c r="E28" s="50" t="s">
        <v>44</v>
      </c>
      <c r="F28" s="27">
        <v>40</v>
      </c>
      <c r="G28" s="51">
        <v>3.2</v>
      </c>
      <c r="H28" s="51">
        <v>0.4</v>
      </c>
      <c r="I28" s="51">
        <v>19.5</v>
      </c>
      <c r="J28" s="51">
        <v>95</v>
      </c>
      <c r="K28" s="28"/>
      <c r="L28" s="27">
        <v>2</v>
      </c>
    </row>
    <row r="29" spans="1:12" ht="15" x14ac:dyDescent="0.25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44"/>
      <c r="B30" s="23"/>
      <c r="C30" s="24"/>
      <c r="D30" s="54" t="s">
        <v>45</v>
      </c>
      <c r="E30" s="50" t="s">
        <v>46</v>
      </c>
      <c r="F30" s="27">
        <v>150</v>
      </c>
      <c r="G30" s="51">
        <v>9.23</v>
      </c>
      <c r="H30" s="51">
        <v>5.2</v>
      </c>
      <c r="I30" s="51">
        <v>51.48</v>
      </c>
      <c r="J30" s="51">
        <v>287.43</v>
      </c>
      <c r="K30" s="28"/>
      <c r="L30" s="27">
        <v>26</v>
      </c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5"/>
      <c r="B32" s="31"/>
      <c r="C32" s="32"/>
      <c r="D32" s="33" t="s">
        <v>28</v>
      </c>
      <c r="E32" s="34"/>
      <c r="F32" s="35">
        <f>SUM(F25:F31)</f>
        <v>590</v>
      </c>
      <c r="G32" s="35">
        <f>SUM(G25:G31)</f>
        <v>23.169999999999998</v>
      </c>
      <c r="H32" s="35">
        <f>SUM(H25:H31)</f>
        <v>15.02</v>
      </c>
      <c r="I32" s="35">
        <f>SUM(I25:I31)</f>
        <v>100.06</v>
      </c>
      <c r="J32" s="35">
        <f>SUM(J25:J31)</f>
        <v>671.71</v>
      </c>
      <c r="K32" s="36"/>
      <c r="L32" s="35">
        <f>SUM(L25:L31)</f>
        <v>47</v>
      </c>
    </row>
    <row r="33" spans="1:12" ht="15" x14ac:dyDescent="0.2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44"/>
      <c r="B34" s="23"/>
      <c r="C34" s="24"/>
      <c r="D34" s="29" t="s">
        <v>31</v>
      </c>
      <c r="E34" s="50" t="s">
        <v>54</v>
      </c>
      <c r="F34" s="51">
        <v>250</v>
      </c>
      <c r="G34" s="51">
        <v>4.58</v>
      </c>
      <c r="H34" s="51">
        <v>4.7</v>
      </c>
      <c r="I34" s="51">
        <v>25.23</v>
      </c>
      <c r="J34" s="51">
        <v>159.32</v>
      </c>
      <c r="K34" s="28"/>
      <c r="L34" s="52">
        <v>20</v>
      </c>
    </row>
    <row r="35" spans="1:12" ht="15" x14ac:dyDescent="0.25">
      <c r="A35" s="44"/>
      <c r="B35" s="23"/>
      <c r="C35" s="24"/>
      <c r="D35" s="29" t="s">
        <v>32</v>
      </c>
      <c r="E35" s="55" t="s">
        <v>55</v>
      </c>
      <c r="F35" s="56">
        <v>100</v>
      </c>
      <c r="G35" s="56">
        <v>18</v>
      </c>
      <c r="H35" s="56">
        <v>22</v>
      </c>
      <c r="I35" s="56">
        <v>11</v>
      </c>
      <c r="J35" s="56">
        <v>316</v>
      </c>
      <c r="K35" s="28"/>
      <c r="L35" s="57">
        <v>52</v>
      </c>
    </row>
    <row r="36" spans="1:12" ht="15" x14ac:dyDescent="0.25">
      <c r="A36" s="44"/>
      <c r="B36" s="23"/>
      <c r="C36" s="24"/>
      <c r="D36" s="29" t="s">
        <v>33</v>
      </c>
      <c r="E36" s="55" t="s">
        <v>56</v>
      </c>
      <c r="F36" s="56">
        <v>250</v>
      </c>
      <c r="G36" s="56">
        <v>6.25</v>
      </c>
      <c r="H36" s="56">
        <v>8.4700000000000006</v>
      </c>
      <c r="I36" s="56">
        <v>35.4</v>
      </c>
      <c r="J36" s="56">
        <v>242.95</v>
      </c>
      <c r="K36" s="28"/>
      <c r="L36" s="57">
        <v>4</v>
      </c>
    </row>
    <row r="37" spans="1:12" ht="15" x14ac:dyDescent="0.25">
      <c r="A37" s="44"/>
      <c r="B37" s="23"/>
      <c r="C37" s="24"/>
      <c r="D37" s="29" t="s">
        <v>34</v>
      </c>
      <c r="E37" s="50" t="s">
        <v>57</v>
      </c>
      <c r="F37" s="51">
        <v>200</v>
      </c>
      <c r="G37" s="51">
        <v>0.82</v>
      </c>
      <c r="H37" s="51">
        <v>0.62</v>
      </c>
      <c r="I37" s="51">
        <v>70.3</v>
      </c>
      <c r="J37" s="51">
        <v>279.88</v>
      </c>
      <c r="K37" s="28"/>
      <c r="L37" s="52">
        <v>6</v>
      </c>
    </row>
    <row r="38" spans="1:12" ht="15" x14ac:dyDescent="0.25">
      <c r="A38" s="44"/>
      <c r="B38" s="23"/>
      <c r="C38" s="24"/>
      <c r="D38" s="29" t="s">
        <v>35</v>
      </c>
      <c r="E38" s="50" t="s">
        <v>44</v>
      </c>
      <c r="F38" s="51">
        <v>40</v>
      </c>
      <c r="G38" s="51">
        <v>3.2</v>
      </c>
      <c r="H38" s="51">
        <v>0.4</v>
      </c>
      <c r="I38" s="51">
        <v>19.5</v>
      </c>
      <c r="J38" s="51">
        <v>95</v>
      </c>
      <c r="K38" s="28"/>
      <c r="L38" s="52">
        <v>4</v>
      </c>
    </row>
    <row r="39" spans="1:12" ht="15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28</v>
      </c>
      <c r="E42" s="34"/>
      <c r="F42" s="35">
        <f>SUM(F33:F41)</f>
        <v>840</v>
      </c>
      <c r="G42" s="35">
        <f>SUM(G33:G41)</f>
        <v>32.85</v>
      </c>
      <c r="H42" s="35">
        <f>SUM(H33:H41)</f>
        <v>36.19</v>
      </c>
      <c r="I42" s="35">
        <f>SUM(I33:I41)</f>
        <v>161.43</v>
      </c>
      <c r="J42" s="35">
        <f>SUM(J33:J41)</f>
        <v>1093.1500000000001</v>
      </c>
      <c r="K42" s="36"/>
      <c r="L42" s="35">
        <f>SUM(L33:L41)</f>
        <v>86</v>
      </c>
    </row>
    <row r="43" spans="1:12" ht="15.75" customHeight="1" thickBot="1" x14ac:dyDescent="0.25">
      <c r="A43" s="46">
        <f>A25</f>
        <v>1</v>
      </c>
      <c r="B43" s="46">
        <f>B25</f>
        <v>2</v>
      </c>
      <c r="C43" s="62" t="s">
        <v>37</v>
      </c>
      <c r="D43" s="63"/>
      <c r="E43" s="42"/>
      <c r="F43" s="43">
        <f>F32+F42</f>
        <v>1430</v>
      </c>
      <c r="G43" s="43">
        <f>G32+G42</f>
        <v>56.019999999999996</v>
      </c>
      <c r="H43" s="43">
        <f>H32+H42</f>
        <v>51.209999999999994</v>
      </c>
      <c r="I43" s="43">
        <f>I32+I42</f>
        <v>261.49</v>
      </c>
      <c r="J43" s="43">
        <f>J32+J42</f>
        <v>1764.8600000000001</v>
      </c>
      <c r="K43" s="43"/>
      <c r="L43" s="43">
        <f>L32+L42</f>
        <v>133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50" t="s">
        <v>53</v>
      </c>
      <c r="F44" s="51">
        <v>200</v>
      </c>
      <c r="G44" s="51">
        <v>18.73</v>
      </c>
      <c r="H44" s="51">
        <v>10.69</v>
      </c>
      <c r="I44" s="53">
        <v>52.5</v>
      </c>
      <c r="J44" s="51">
        <v>295.11</v>
      </c>
      <c r="K44" s="21"/>
      <c r="L44" s="52">
        <v>23</v>
      </c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22"/>
      <c r="B46" s="23"/>
      <c r="C46" s="24"/>
      <c r="D46" s="29" t="s">
        <v>25</v>
      </c>
      <c r="E46" s="50" t="s">
        <v>58</v>
      </c>
      <c r="F46" s="51">
        <v>200</v>
      </c>
      <c r="G46" s="51">
        <v>0.2</v>
      </c>
      <c r="H46" s="51">
        <v>0.1</v>
      </c>
      <c r="I46" s="51">
        <v>10.8</v>
      </c>
      <c r="J46" s="51">
        <v>41.7</v>
      </c>
      <c r="K46" s="28"/>
      <c r="L46" s="52">
        <v>2</v>
      </c>
    </row>
    <row r="47" spans="1:12" ht="15" x14ac:dyDescent="0.25">
      <c r="A47" s="22"/>
      <c r="B47" s="23"/>
      <c r="C47" s="24"/>
      <c r="D47" s="29" t="s">
        <v>26</v>
      </c>
      <c r="E47" s="50" t="s">
        <v>51</v>
      </c>
      <c r="F47" s="51">
        <v>30</v>
      </c>
      <c r="G47" s="51">
        <v>1.76</v>
      </c>
      <c r="H47" s="51">
        <v>5.12</v>
      </c>
      <c r="I47" s="53">
        <v>9.15</v>
      </c>
      <c r="J47" s="51">
        <v>89.53</v>
      </c>
      <c r="K47" s="28"/>
      <c r="L47" s="52">
        <v>4</v>
      </c>
    </row>
    <row r="48" spans="1:12" ht="15" x14ac:dyDescent="0.25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5" x14ac:dyDescent="0.25">
      <c r="A49" s="22"/>
      <c r="B49" s="23"/>
      <c r="C49" s="24"/>
      <c r="D49" s="54" t="s">
        <v>45</v>
      </c>
      <c r="E49" s="50" t="s">
        <v>59</v>
      </c>
      <c r="F49" s="51">
        <v>35</v>
      </c>
      <c r="G49" s="51">
        <v>1.8</v>
      </c>
      <c r="H49" s="51">
        <v>8.64</v>
      </c>
      <c r="I49" s="51">
        <v>22.32</v>
      </c>
      <c r="J49" s="51">
        <v>172.8</v>
      </c>
      <c r="K49" s="28"/>
      <c r="L49" s="52">
        <v>18</v>
      </c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28</v>
      </c>
      <c r="E51" s="34"/>
      <c r="F51" s="35">
        <f>SUM(F44:F50)</f>
        <v>465</v>
      </c>
      <c r="G51" s="35">
        <f>SUM(G44:G50)</f>
        <v>22.490000000000002</v>
      </c>
      <c r="H51" s="35">
        <f>SUM(H44:H50)</f>
        <v>24.55</v>
      </c>
      <c r="I51" s="35">
        <f>SUM(I44:I50)</f>
        <v>94.77000000000001</v>
      </c>
      <c r="J51" s="35">
        <f>SUM(J44:J50)</f>
        <v>599.1400000000001</v>
      </c>
      <c r="K51" s="36"/>
      <c r="L51" s="35">
        <f>SUM(L44:L50)</f>
        <v>47</v>
      </c>
    </row>
    <row r="52" spans="1:12" ht="15" x14ac:dyDescent="0.2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22"/>
      <c r="B53" s="23"/>
      <c r="C53" s="24"/>
      <c r="D53" s="29" t="s">
        <v>31</v>
      </c>
      <c r="E53" s="50" t="s">
        <v>60</v>
      </c>
      <c r="F53" s="51">
        <v>250</v>
      </c>
      <c r="G53" s="51">
        <v>37</v>
      </c>
      <c r="H53" s="51">
        <v>5.5</v>
      </c>
      <c r="I53" s="51">
        <v>50.25</v>
      </c>
      <c r="J53" s="51">
        <v>305</v>
      </c>
      <c r="K53" s="28"/>
      <c r="L53" s="52">
        <v>22</v>
      </c>
    </row>
    <row r="54" spans="1:12" ht="15" x14ac:dyDescent="0.25">
      <c r="A54" s="22"/>
      <c r="B54" s="23"/>
      <c r="C54" s="24"/>
      <c r="D54" s="29" t="s">
        <v>32</v>
      </c>
      <c r="E54" s="55" t="s">
        <v>48</v>
      </c>
      <c r="F54" s="56">
        <v>75</v>
      </c>
      <c r="G54" s="56">
        <v>13</v>
      </c>
      <c r="H54" s="56">
        <v>11</v>
      </c>
      <c r="I54" s="56">
        <v>9</v>
      </c>
      <c r="J54" s="56">
        <v>190</v>
      </c>
      <c r="K54" s="28"/>
      <c r="L54" s="57">
        <v>30</v>
      </c>
    </row>
    <row r="55" spans="1:12" ht="15" x14ac:dyDescent="0.25">
      <c r="A55" s="22"/>
      <c r="B55" s="23"/>
      <c r="C55" s="24"/>
      <c r="D55" s="29" t="s">
        <v>33</v>
      </c>
      <c r="E55" s="55" t="s">
        <v>49</v>
      </c>
      <c r="F55" s="56">
        <v>150</v>
      </c>
      <c r="G55" s="56">
        <v>4.3</v>
      </c>
      <c r="H55" s="56">
        <v>1.0900000000000001</v>
      </c>
      <c r="I55" s="56">
        <v>42.31</v>
      </c>
      <c r="J55" s="56">
        <v>188.32</v>
      </c>
      <c r="K55" s="28"/>
      <c r="L55" s="57">
        <v>7</v>
      </c>
    </row>
    <row r="56" spans="1:12" ht="15" x14ac:dyDescent="0.25">
      <c r="A56" s="22"/>
      <c r="B56" s="23"/>
      <c r="C56" s="24"/>
      <c r="D56" s="29" t="s">
        <v>34</v>
      </c>
      <c r="E56" s="50" t="s">
        <v>61</v>
      </c>
      <c r="F56" s="51">
        <v>200</v>
      </c>
      <c r="G56" s="51">
        <v>0.5</v>
      </c>
      <c r="H56" s="51">
        <v>0.12</v>
      </c>
      <c r="I56" s="51">
        <v>21.16</v>
      </c>
      <c r="J56" s="51">
        <v>88.38</v>
      </c>
      <c r="K56" s="28"/>
      <c r="L56" s="52">
        <v>17</v>
      </c>
    </row>
    <row r="57" spans="1:12" ht="15" x14ac:dyDescent="0.25">
      <c r="A57" s="22"/>
      <c r="B57" s="23"/>
      <c r="C57" s="24"/>
      <c r="D57" s="29" t="s">
        <v>35</v>
      </c>
      <c r="E57" s="50" t="s">
        <v>44</v>
      </c>
      <c r="F57" s="51">
        <v>40</v>
      </c>
      <c r="G57" s="51">
        <v>3.2</v>
      </c>
      <c r="H57" s="51">
        <v>0.4</v>
      </c>
      <c r="I57" s="51">
        <v>19.5</v>
      </c>
      <c r="J57" s="51">
        <v>95</v>
      </c>
      <c r="K57" s="28"/>
      <c r="L57" s="52">
        <v>4</v>
      </c>
    </row>
    <row r="58" spans="1:12" ht="15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28</v>
      </c>
      <c r="E61" s="34"/>
      <c r="F61" s="35">
        <f>SUM(F52:F60)</f>
        <v>715</v>
      </c>
      <c r="G61" s="35">
        <f>SUM(G52:G60)</f>
        <v>58</v>
      </c>
      <c r="H61" s="35">
        <f>SUM(H52:H60)</f>
        <v>18.11</v>
      </c>
      <c r="I61" s="35">
        <f>SUM(I52:I60)</f>
        <v>142.22</v>
      </c>
      <c r="J61" s="35">
        <f>SUM(J52:J60)</f>
        <v>866.69999999999993</v>
      </c>
      <c r="K61" s="36"/>
      <c r="L61" s="35">
        <f>SUM(L52:L60)</f>
        <v>80</v>
      </c>
    </row>
    <row r="62" spans="1:12" ht="15.75" customHeight="1" thickBot="1" x14ac:dyDescent="0.25">
      <c r="A62" s="40">
        <f>A44</f>
        <v>1</v>
      </c>
      <c r="B62" s="41">
        <f>B44</f>
        <v>3</v>
      </c>
      <c r="C62" s="62" t="s">
        <v>37</v>
      </c>
      <c r="D62" s="63"/>
      <c r="E62" s="42"/>
      <c r="F62" s="43">
        <f>F51+F61</f>
        <v>1180</v>
      </c>
      <c r="G62" s="43">
        <f>G51+G61</f>
        <v>80.490000000000009</v>
      </c>
      <c r="H62" s="43">
        <f>H51+H61</f>
        <v>42.66</v>
      </c>
      <c r="I62" s="43">
        <f>I51+I61</f>
        <v>236.99</v>
      </c>
      <c r="J62" s="43">
        <f>J51+J61</f>
        <v>1465.8400000000001</v>
      </c>
      <c r="K62" s="43"/>
      <c r="L62" s="43">
        <f>L51+L61</f>
        <v>127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50" t="s">
        <v>42</v>
      </c>
      <c r="F63" s="51">
        <v>200</v>
      </c>
      <c r="G63" s="51">
        <v>6.56</v>
      </c>
      <c r="H63" s="51">
        <v>6.04</v>
      </c>
      <c r="I63" s="53">
        <v>27.4</v>
      </c>
      <c r="J63" s="51">
        <v>211.12</v>
      </c>
      <c r="K63" s="21"/>
      <c r="L63" s="52">
        <v>16</v>
      </c>
    </row>
    <row r="64" spans="1:12" ht="15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22"/>
      <c r="B65" s="23"/>
      <c r="C65" s="24"/>
      <c r="D65" s="29" t="s">
        <v>25</v>
      </c>
      <c r="E65" s="50" t="s">
        <v>43</v>
      </c>
      <c r="F65" s="51">
        <v>200</v>
      </c>
      <c r="G65" s="51">
        <v>4.18</v>
      </c>
      <c r="H65" s="51">
        <v>3.38</v>
      </c>
      <c r="I65" s="51">
        <v>1.68</v>
      </c>
      <c r="J65" s="51">
        <v>78.28</v>
      </c>
      <c r="K65" s="28"/>
      <c r="L65" s="52">
        <v>3</v>
      </c>
    </row>
    <row r="66" spans="1:12" ht="15" x14ac:dyDescent="0.25">
      <c r="A66" s="22"/>
      <c r="B66" s="23"/>
      <c r="C66" s="24"/>
      <c r="D66" s="29" t="s">
        <v>26</v>
      </c>
      <c r="E66" s="50" t="s">
        <v>44</v>
      </c>
      <c r="F66" s="51">
        <v>40</v>
      </c>
      <c r="G66" s="51">
        <v>3.2</v>
      </c>
      <c r="H66" s="51">
        <v>0.4</v>
      </c>
      <c r="I66" s="51">
        <v>19.5</v>
      </c>
      <c r="J66" s="51">
        <v>95</v>
      </c>
      <c r="K66" s="28"/>
      <c r="L66" s="52">
        <v>2</v>
      </c>
    </row>
    <row r="67" spans="1:12" ht="15" x14ac:dyDescent="0.25">
      <c r="A67" s="22"/>
      <c r="B67" s="23"/>
      <c r="C67" s="24"/>
      <c r="D67" s="29" t="s">
        <v>27</v>
      </c>
      <c r="E67" s="50"/>
      <c r="F67" s="27"/>
      <c r="G67" s="27"/>
      <c r="H67" s="27"/>
      <c r="I67" s="27"/>
      <c r="J67" s="27"/>
      <c r="K67" s="28"/>
      <c r="L67" s="27"/>
    </row>
    <row r="68" spans="1:12" ht="15" x14ac:dyDescent="0.25">
      <c r="A68" s="22"/>
      <c r="B68" s="23"/>
      <c r="C68" s="24"/>
      <c r="D68" s="54" t="s">
        <v>45</v>
      </c>
      <c r="E68" s="50" t="s">
        <v>62</v>
      </c>
      <c r="F68" s="51">
        <v>100</v>
      </c>
      <c r="G68" s="51">
        <v>6.3</v>
      </c>
      <c r="H68" s="51">
        <v>11.4</v>
      </c>
      <c r="I68" s="51">
        <v>64.400000000000006</v>
      </c>
      <c r="J68" s="51">
        <v>384</v>
      </c>
      <c r="K68" s="28"/>
      <c r="L68" s="52">
        <v>26</v>
      </c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28</v>
      </c>
      <c r="E70" s="34"/>
      <c r="F70" s="35">
        <f>SUM(F63:F69)</f>
        <v>540</v>
      </c>
      <c r="G70" s="35">
        <f>SUM(G63:G69)</f>
        <v>20.239999999999998</v>
      </c>
      <c r="H70" s="35">
        <f>SUM(H63:H69)</f>
        <v>21.22</v>
      </c>
      <c r="I70" s="35">
        <f>SUM(I63:I69)</f>
        <v>112.98</v>
      </c>
      <c r="J70" s="35">
        <f>SUM(J63:J69)</f>
        <v>768.4</v>
      </c>
      <c r="K70" s="36"/>
      <c r="L70" s="35">
        <f>SUM(L63:L69)</f>
        <v>47</v>
      </c>
    </row>
    <row r="71" spans="1:12" ht="15" x14ac:dyDescent="0.2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22"/>
      <c r="B72" s="23"/>
      <c r="C72" s="24"/>
      <c r="D72" s="29" t="s">
        <v>31</v>
      </c>
      <c r="E72" s="50" t="s">
        <v>63</v>
      </c>
      <c r="F72" s="51">
        <v>250</v>
      </c>
      <c r="G72" s="51">
        <v>9.3000000000000007</v>
      </c>
      <c r="H72" s="51">
        <v>8.15</v>
      </c>
      <c r="I72" s="51">
        <v>11.07</v>
      </c>
      <c r="J72" s="51">
        <v>137.57</v>
      </c>
      <c r="K72" s="28"/>
      <c r="L72" s="52">
        <v>30</v>
      </c>
    </row>
    <row r="73" spans="1:12" ht="15" x14ac:dyDescent="0.25">
      <c r="A73" s="22"/>
      <c r="B73" s="23"/>
      <c r="C73" s="24"/>
      <c r="D73" s="29" t="s">
        <v>32</v>
      </c>
      <c r="E73" s="55" t="s">
        <v>64</v>
      </c>
      <c r="F73" s="56">
        <v>100</v>
      </c>
      <c r="G73" s="56">
        <v>7.5</v>
      </c>
      <c r="H73" s="56">
        <v>8.07</v>
      </c>
      <c r="I73" s="56">
        <v>9.33</v>
      </c>
      <c r="J73" s="56">
        <v>139.22</v>
      </c>
      <c r="K73" s="28"/>
      <c r="L73" s="57">
        <v>40</v>
      </c>
    </row>
    <row r="74" spans="1:12" ht="15" x14ac:dyDescent="0.25">
      <c r="A74" s="22"/>
      <c r="B74" s="23"/>
      <c r="C74" s="24"/>
      <c r="D74" s="29" t="s">
        <v>33</v>
      </c>
      <c r="E74" s="55" t="s">
        <v>56</v>
      </c>
      <c r="F74" s="56">
        <v>250</v>
      </c>
      <c r="G74" s="56">
        <v>6.25</v>
      </c>
      <c r="H74" s="56">
        <v>8.4700000000000006</v>
      </c>
      <c r="I74" s="56">
        <v>35.4</v>
      </c>
      <c r="J74" s="56">
        <v>242.95</v>
      </c>
      <c r="K74" s="28"/>
      <c r="L74" s="57">
        <v>4</v>
      </c>
    </row>
    <row r="75" spans="1:12" ht="15" x14ac:dyDescent="0.25">
      <c r="A75" s="22"/>
      <c r="B75" s="23"/>
      <c r="C75" s="24"/>
      <c r="D75" s="29" t="s">
        <v>34</v>
      </c>
      <c r="E75" s="50" t="s">
        <v>57</v>
      </c>
      <c r="F75" s="51">
        <v>200</v>
      </c>
      <c r="G75" s="51">
        <v>0.82</v>
      </c>
      <c r="H75" s="51">
        <v>0.62</v>
      </c>
      <c r="I75" s="51">
        <v>70.3</v>
      </c>
      <c r="J75" s="51">
        <v>279.88</v>
      </c>
      <c r="K75" s="28"/>
      <c r="L75" s="52">
        <v>6</v>
      </c>
    </row>
    <row r="76" spans="1:12" ht="15" x14ac:dyDescent="0.25">
      <c r="A76" s="22"/>
      <c r="B76" s="23"/>
      <c r="C76" s="24"/>
      <c r="D76" s="29" t="s">
        <v>35</v>
      </c>
      <c r="E76" s="50" t="s">
        <v>44</v>
      </c>
      <c r="F76" s="51">
        <v>40</v>
      </c>
      <c r="G76" s="51">
        <v>3.2</v>
      </c>
      <c r="H76" s="51">
        <v>0.4</v>
      </c>
      <c r="I76" s="51">
        <v>19.5</v>
      </c>
      <c r="J76" s="51">
        <v>95</v>
      </c>
      <c r="K76" s="28"/>
      <c r="L76" s="52">
        <v>4</v>
      </c>
    </row>
    <row r="77" spans="1:12" ht="15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28</v>
      </c>
      <c r="E80" s="34"/>
      <c r="F80" s="35">
        <f>SUM(F71:F79)</f>
        <v>840</v>
      </c>
      <c r="G80" s="35">
        <f>SUM(G71:G79)</f>
        <v>27.07</v>
      </c>
      <c r="H80" s="35">
        <f>SUM(H71:H79)</f>
        <v>25.709999999999997</v>
      </c>
      <c r="I80" s="35">
        <f>SUM(I71:I79)</f>
        <v>145.6</v>
      </c>
      <c r="J80" s="35">
        <f>SUM(J71:J79)</f>
        <v>894.62</v>
      </c>
      <c r="K80" s="36"/>
      <c r="L80" s="35">
        <f>SUM(L71:L79)</f>
        <v>84</v>
      </c>
    </row>
    <row r="81" spans="1:12" ht="15.75" customHeight="1" thickBot="1" x14ac:dyDescent="0.25">
      <c r="A81" s="40">
        <f>A63</f>
        <v>1</v>
      </c>
      <c r="B81" s="41">
        <f>B63</f>
        <v>4</v>
      </c>
      <c r="C81" s="62" t="s">
        <v>37</v>
      </c>
      <c r="D81" s="63"/>
      <c r="E81" s="42"/>
      <c r="F81" s="43">
        <f>F70+F80</f>
        <v>1380</v>
      </c>
      <c r="G81" s="43">
        <f>G70+G80</f>
        <v>47.31</v>
      </c>
      <c r="H81" s="43">
        <f>H70+H80</f>
        <v>46.929999999999993</v>
      </c>
      <c r="I81" s="43">
        <f>I70+I80</f>
        <v>258.58</v>
      </c>
      <c r="J81" s="43">
        <f>J70+J80</f>
        <v>1663.02</v>
      </c>
      <c r="K81" s="43"/>
      <c r="L81" s="43">
        <f>L70+L80</f>
        <v>131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50" t="s">
        <v>65</v>
      </c>
      <c r="F82" s="51">
        <v>215</v>
      </c>
      <c r="G82" s="51">
        <v>5.07</v>
      </c>
      <c r="H82" s="51">
        <v>11.78</v>
      </c>
      <c r="I82" s="53">
        <v>39.56</v>
      </c>
      <c r="J82" s="51">
        <v>272.51</v>
      </c>
      <c r="K82" s="21"/>
      <c r="L82" s="52">
        <v>23</v>
      </c>
    </row>
    <row r="83" spans="1:12" ht="15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22"/>
      <c r="B84" s="23"/>
      <c r="C84" s="24"/>
      <c r="D84" s="29" t="s">
        <v>25</v>
      </c>
      <c r="E84" s="50" t="s">
        <v>43</v>
      </c>
      <c r="F84" s="51">
        <v>200</v>
      </c>
      <c r="G84" s="51">
        <v>4.18</v>
      </c>
      <c r="H84" s="51">
        <v>3.38</v>
      </c>
      <c r="I84" s="51">
        <v>1.68</v>
      </c>
      <c r="J84" s="51">
        <v>78.28</v>
      </c>
      <c r="K84" s="28"/>
      <c r="L84" s="52">
        <v>3</v>
      </c>
    </row>
    <row r="85" spans="1:12" ht="15" x14ac:dyDescent="0.25">
      <c r="A85" s="22"/>
      <c r="B85" s="23"/>
      <c r="C85" s="24"/>
      <c r="D85" s="29" t="s">
        <v>26</v>
      </c>
      <c r="E85" s="50" t="s">
        <v>44</v>
      </c>
      <c r="F85" s="51">
        <v>20</v>
      </c>
      <c r="G85" s="51">
        <v>3.2</v>
      </c>
      <c r="H85" s="51">
        <v>0.4</v>
      </c>
      <c r="I85" s="51">
        <v>19.5</v>
      </c>
      <c r="J85" s="51">
        <v>95</v>
      </c>
      <c r="K85" s="28"/>
      <c r="L85" s="52">
        <v>2</v>
      </c>
    </row>
    <row r="86" spans="1:12" ht="15" x14ac:dyDescent="0.2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22"/>
      <c r="B87" s="23"/>
      <c r="C87" s="24"/>
      <c r="D87" s="54" t="s">
        <v>45</v>
      </c>
      <c r="E87" s="50" t="s">
        <v>66</v>
      </c>
      <c r="F87" s="51">
        <v>20</v>
      </c>
      <c r="G87" s="51">
        <v>3.12</v>
      </c>
      <c r="H87" s="51">
        <v>9.33</v>
      </c>
      <c r="I87" s="51">
        <v>19.21</v>
      </c>
      <c r="J87" s="51">
        <v>171.63</v>
      </c>
      <c r="K87" s="28"/>
      <c r="L87" s="52">
        <v>19</v>
      </c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28</v>
      </c>
      <c r="E89" s="34"/>
      <c r="F89" s="35">
        <f>SUM(F82:F88)</f>
        <v>455</v>
      </c>
      <c r="G89" s="35">
        <f>SUM(G82:G88)</f>
        <v>15.57</v>
      </c>
      <c r="H89" s="35">
        <f>SUM(H82:H88)</f>
        <v>24.89</v>
      </c>
      <c r="I89" s="35">
        <f>SUM(I82:I88)</f>
        <v>79.95</v>
      </c>
      <c r="J89" s="35">
        <f>SUM(J82:J88)</f>
        <v>617.41999999999996</v>
      </c>
      <c r="K89" s="36"/>
      <c r="L89" s="35">
        <f>SUM(L82:L88)</f>
        <v>47</v>
      </c>
    </row>
    <row r="90" spans="1:12" ht="15" x14ac:dyDescent="0.2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5" x14ac:dyDescent="0.25">
      <c r="A91" s="22"/>
      <c r="B91" s="23"/>
      <c r="C91" s="24"/>
      <c r="D91" s="29" t="s">
        <v>31</v>
      </c>
      <c r="E91" s="50" t="s">
        <v>47</v>
      </c>
      <c r="F91" s="51">
        <v>250</v>
      </c>
      <c r="G91" s="51">
        <v>9.3000000000000007</v>
      </c>
      <c r="H91" s="51">
        <v>8.15</v>
      </c>
      <c r="I91" s="51">
        <v>11.07</v>
      </c>
      <c r="J91" s="51">
        <v>137.57</v>
      </c>
      <c r="K91" s="28"/>
      <c r="L91" s="52">
        <v>19</v>
      </c>
    </row>
    <row r="92" spans="1:12" ht="15" x14ac:dyDescent="0.25">
      <c r="A92" s="22"/>
      <c r="B92" s="23"/>
      <c r="C92" s="24"/>
      <c r="D92" s="29" t="s">
        <v>32</v>
      </c>
      <c r="E92" s="55" t="s">
        <v>67</v>
      </c>
      <c r="F92" s="56">
        <v>90</v>
      </c>
      <c r="G92" s="56">
        <v>12.26</v>
      </c>
      <c r="H92" s="56">
        <v>14.5</v>
      </c>
      <c r="I92" s="56">
        <v>9.84</v>
      </c>
      <c r="J92" s="56">
        <v>202.78</v>
      </c>
      <c r="K92" s="28"/>
      <c r="L92" s="57">
        <v>42</v>
      </c>
    </row>
    <row r="93" spans="1:12" ht="15" x14ac:dyDescent="0.25">
      <c r="A93" s="22"/>
      <c r="B93" s="23"/>
      <c r="C93" s="24"/>
      <c r="D93" s="29" t="s">
        <v>33</v>
      </c>
      <c r="E93" s="55" t="s">
        <v>68</v>
      </c>
      <c r="F93" s="56">
        <v>150</v>
      </c>
      <c r="G93" s="56">
        <v>4.32</v>
      </c>
      <c r="H93" s="56">
        <v>0.69</v>
      </c>
      <c r="I93" s="56">
        <v>45.97</v>
      </c>
      <c r="J93" s="56">
        <v>193.35</v>
      </c>
      <c r="K93" s="28"/>
      <c r="L93" s="57">
        <v>3</v>
      </c>
    </row>
    <row r="94" spans="1:12" ht="15" x14ac:dyDescent="0.25">
      <c r="A94" s="22"/>
      <c r="B94" s="23"/>
      <c r="C94" s="24"/>
      <c r="D94" s="29" t="s">
        <v>34</v>
      </c>
      <c r="E94" s="50" t="s">
        <v>69</v>
      </c>
      <c r="F94" s="51">
        <v>200</v>
      </c>
      <c r="G94" s="51">
        <v>0.5</v>
      </c>
      <c r="H94" s="51">
        <v>0.12</v>
      </c>
      <c r="I94" s="51">
        <v>21.16</v>
      </c>
      <c r="J94" s="51">
        <v>88.38</v>
      </c>
      <c r="K94" s="28"/>
      <c r="L94" s="52">
        <v>17</v>
      </c>
    </row>
    <row r="95" spans="1:12" ht="15" x14ac:dyDescent="0.25">
      <c r="A95" s="22"/>
      <c r="B95" s="23"/>
      <c r="C95" s="24"/>
      <c r="D95" s="29" t="s">
        <v>35</v>
      </c>
      <c r="E95" s="50" t="s">
        <v>44</v>
      </c>
      <c r="F95" s="51">
        <v>40</v>
      </c>
      <c r="G95" s="51">
        <v>3.2</v>
      </c>
      <c r="H95" s="51">
        <v>0.4</v>
      </c>
      <c r="I95" s="51">
        <v>19.5</v>
      </c>
      <c r="J95" s="51">
        <v>95</v>
      </c>
      <c r="K95" s="28"/>
      <c r="L95" s="52">
        <v>4</v>
      </c>
    </row>
    <row r="96" spans="1:12" ht="15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28</v>
      </c>
      <c r="E99" s="34"/>
      <c r="F99" s="35">
        <f>SUM(F90:F98)</f>
        <v>730</v>
      </c>
      <c r="G99" s="35">
        <f>SUM(G90:G98)</f>
        <v>29.580000000000002</v>
      </c>
      <c r="H99" s="35">
        <f>SUM(H90:H98)</f>
        <v>23.86</v>
      </c>
      <c r="I99" s="35">
        <f>SUM(I90:I98)</f>
        <v>107.53999999999999</v>
      </c>
      <c r="J99" s="35">
        <f>SUM(J90:J98)</f>
        <v>717.08</v>
      </c>
      <c r="K99" s="36"/>
      <c r="L99" s="35">
        <f>SUM(L90:L98)</f>
        <v>85</v>
      </c>
    </row>
    <row r="100" spans="1:12" ht="15.75" customHeight="1" thickBot="1" x14ac:dyDescent="0.25">
      <c r="A100" s="40">
        <f>A82</f>
        <v>1</v>
      </c>
      <c r="B100" s="41">
        <f>B82</f>
        <v>5</v>
      </c>
      <c r="C100" s="62" t="s">
        <v>37</v>
      </c>
      <c r="D100" s="63"/>
      <c r="E100" s="42"/>
      <c r="F100" s="43">
        <f>F89+F99</f>
        <v>1185</v>
      </c>
      <c r="G100" s="43">
        <f>G89+G99</f>
        <v>45.150000000000006</v>
      </c>
      <c r="H100" s="43">
        <f>H89+H99</f>
        <v>48.75</v>
      </c>
      <c r="I100" s="43">
        <f>I89+I99</f>
        <v>187.49</v>
      </c>
      <c r="J100" s="43">
        <f>J89+J99</f>
        <v>1334.5</v>
      </c>
      <c r="K100" s="43"/>
      <c r="L100" s="43">
        <f>L89+L99</f>
        <v>132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50" t="s">
        <v>70</v>
      </c>
      <c r="F101" s="51">
        <v>215</v>
      </c>
      <c r="G101" s="51">
        <v>9.7200000000000006</v>
      </c>
      <c r="H101" s="51">
        <v>14.4</v>
      </c>
      <c r="I101" s="53">
        <v>39.54</v>
      </c>
      <c r="J101" s="51">
        <v>319.51</v>
      </c>
      <c r="K101" s="21"/>
      <c r="L101" s="52">
        <v>23</v>
      </c>
    </row>
    <row r="102" spans="1:12" ht="15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25</v>
      </c>
      <c r="E103" s="50" t="s">
        <v>43</v>
      </c>
      <c r="F103" s="51">
        <v>200</v>
      </c>
      <c r="G103" s="51">
        <v>4.18</v>
      </c>
      <c r="H103" s="51">
        <v>3.38</v>
      </c>
      <c r="I103" s="51">
        <v>1.68</v>
      </c>
      <c r="J103" s="51">
        <v>78.28</v>
      </c>
      <c r="K103" s="28"/>
      <c r="L103" s="52">
        <v>3</v>
      </c>
    </row>
    <row r="104" spans="1:12" ht="15" x14ac:dyDescent="0.25">
      <c r="A104" s="22"/>
      <c r="B104" s="23"/>
      <c r="C104" s="24"/>
      <c r="D104" s="29" t="s">
        <v>26</v>
      </c>
      <c r="E104" s="50" t="s">
        <v>44</v>
      </c>
      <c r="F104" s="51">
        <v>20</v>
      </c>
      <c r="G104" s="51">
        <v>3.2</v>
      </c>
      <c r="H104" s="51">
        <v>0.4</v>
      </c>
      <c r="I104" s="51">
        <v>19.5</v>
      </c>
      <c r="J104" s="51">
        <v>95</v>
      </c>
      <c r="K104" s="28"/>
      <c r="L104" s="52">
        <v>2</v>
      </c>
    </row>
    <row r="105" spans="1:12" ht="15" x14ac:dyDescent="0.25">
      <c r="A105" s="22"/>
      <c r="B105" s="23"/>
      <c r="C105" s="24"/>
      <c r="D105" s="29" t="s">
        <v>27</v>
      </c>
      <c r="E105" s="26"/>
      <c r="F105" s="51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54" t="s">
        <v>45</v>
      </c>
      <c r="E106" s="50" t="s">
        <v>71</v>
      </c>
      <c r="F106" s="51">
        <v>60</v>
      </c>
      <c r="G106" s="51">
        <v>0.9</v>
      </c>
      <c r="H106" s="51">
        <v>12.6</v>
      </c>
      <c r="I106" s="51">
        <v>36</v>
      </c>
      <c r="J106" s="51">
        <v>264</v>
      </c>
      <c r="K106" s="28"/>
      <c r="L106" s="52">
        <v>19</v>
      </c>
    </row>
    <row r="107" spans="1:12" ht="15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0"/>
      <c r="B108" s="31"/>
      <c r="C108" s="32"/>
      <c r="D108" s="33" t="s">
        <v>28</v>
      </c>
      <c r="E108" s="34"/>
      <c r="F108" s="35">
        <f>SUM(F101:F107)</f>
        <v>495</v>
      </c>
      <c r="G108" s="35">
        <f>SUM(G101:G107)</f>
        <v>18</v>
      </c>
      <c r="H108" s="35">
        <f>SUM(H101:H107)</f>
        <v>30.78</v>
      </c>
      <c r="I108" s="35">
        <f>SUM(I101:I107)</f>
        <v>96.72</v>
      </c>
      <c r="J108" s="35">
        <f>SUM(J101:J107)</f>
        <v>756.79</v>
      </c>
      <c r="K108" s="36"/>
      <c r="L108" s="35">
        <f>SUM(L101:L107)</f>
        <v>47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9" t="s">
        <v>31</v>
      </c>
      <c r="E110" s="50" t="s">
        <v>54</v>
      </c>
      <c r="F110" s="51">
        <v>250</v>
      </c>
      <c r="G110" s="51">
        <v>4.58</v>
      </c>
      <c r="H110" s="51">
        <v>4.7</v>
      </c>
      <c r="I110" s="51">
        <v>25.23</v>
      </c>
      <c r="J110" s="51">
        <v>159.32</v>
      </c>
      <c r="K110" s="28"/>
      <c r="L110" s="52">
        <v>20</v>
      </c>
    </row>
    <row r="111" spans="1:12" ht="15" x14ac:dyDescent="0.25">
      <c r="A111" s="22"/>
      <c r="B111" s="23"/>
      <c r="C111" s="24"/>
      <c r="D111" s="29" t="s">
        <v>32</v>
      </c>
      <c r="E111" s="55" t="s">
        <v>48</v>
      </c>
      <c r="F111" s="56">
        <v>75</v>
      </c>
      <c r="G111" s="56">
        <v>13</v>
      </c>
      <c r="H111" s="56">
        <v>11</v>
      </c>
      <c r="I111" s="56">
        <v>9</v>
      </c>
      <c r="J111" s="56">
        <v>190</v>
      </c>
      <c r="K111" s="28"/>
      <c r="L111" s="57">
        <v>30</v>
      </c>
    </row>
    <row r="112" spans="1:12" ht="15" x14ac:dyDescent="0.25">
      <c r="A112" s="22"/>
      <c r="B112" s="23"/>
      <c r="C112" s="24"/>
      <c r="D112" s="29" t="s">
        <v>33</v>
      </c>
      <c r="E112" s="55" t="s">
        <v>56</v>
      </c>
      <c r="F112" s="56">
        <v>250</v>
      </c>
      <c r="G112" s="56">
        <v>6.25</v>
      </c>
      <c r="H112" s="56">
        <v>8.4700000000000006</v>
      </c>
      <c r="I112" s="56">
        <v>35.4</v>
      </c>
      <c r="J112" s="56">
        <v>242.95</v>
      </c>
      <c r="K112" s="28"/>
      <c r="L112" s="57">
        <v>4</v>
      </c>
    </row>
    <row r="113" spans="1:12" ht="15" x14ac:dyDescent="0.25">
      <c r="A113" s="22"/>
      <c r="B113" s="23"/>
      <c r="C113" s="24"/>
      <c r="D113" s="29" t="s">
        <v>34</v>
      </c>
      <c r="E113" s="50" t="s">
        <v>57</v>
      </c>
      <c r="F113" s="51">
        <v>200</v>
      </c>
      <c r="G113" s="51">
        <v>0.82</v>
      </c>
      <c r="H113" s="51">
        <v>0.62</v>
      </c>
      <c r="I113" s="51">
        <v>70.3</v>
      </c>
      <c r="J113" s="51">
        <v>279.88</v>
      </c>
      <c r="K113" s="28"/>
      <c r="L113" s="52">
        <v>6</v>
      </c>
    </row>
    <row r="114" spans="1:12" ht="15" x14ac:dyDescent="0.25">
      <c r="A114" s="22"/>
      <c r="B114" s="23"/>
      <c r="C114" s="24"/>
      <c r="D114" s="29" t="s">
        <v>35</v>
      </c>
      <c r="E114" s="50" t="s">
        <v>44</v>
      </c>
      <c r="F114" s="51">
        <v>40</v>
      </c>
      <c r="G114" s="51">
        <v>3.2</v>
      </c>
      <c r="H114" s="51">
        <v>0.4</v>
      </c>
      <c r="I114" s="51">
        <v>19.5</v>
      </c>
      <c r="J114" s="51">
        <v>95</v>
      </c>
      <c r="K114" s="28"/>
      <c r="L114" s="52">
        <v>4</v>
      </c>
    </row>
    <row r="115" spans="1:12" ht="15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28</v>
      </c>
      <c r="E118" s="34"/>
      <c r="F118" s="35">
        <f>SUM(F109:F117)</f>
        <v>815</v>
      </c>
      <c r="G118" s="35">
        <f>SUM(G109:G117)</f>
        <v>27.849999999999998</v>
      </c>
      <c r="H118" s="35">
        <f>SUM(H109:H117)</f>
        <v>25.19</v>
      </c>
      <c r="I118" s="35">
        <f>SUM(I109:I117)</f>
        <v>159.43</v>
      </c>
      <c r="J118" s="35">
        <f>SUM(J109:J117)</f>
        <v>967.15</v>
      </c>
      <c r="K118" s="36"/>
      <c r="L118" s="35">
        <f>SUM(L109:L117)</f>
        <v>64</v>
      </c>
    </row>
    <row r="119" spans="1:12" ht="13.5" thickBot="1" x14ac:dyDescent="0.25">
      <c r="A119" s="40">
        <f>A101</f>
        <v>2</v>
      </c>
      <c r="B119" s="41">
        <f>B101</f>
        <v>1</v>
      </c>
      <c r="C119" s="62" t="s">
        <v>37</v>
      </c>
      <c r="D119" s="63"/>
      <c r="E119" s="42"/>
      <c r="F119" s="43">
        <f>F108+F118</f>
        <v>1310</v>
      </c>
      <c r="G119" s="43">
        <f>G108+G118</f>
        <v>45.849999999999994</v>
      </c>
      <c r="H119" s="43">
        <f>H108+H118</f>
        <v>55.97</v>
      </c>
      <c r="I119" s="43">
        <f>I108+I118</f>
        <v>256.14999999999998</v>
      </c>
      <c r="J119" s="43">
        <f>J108+J118</f>
        <v>1723.94</v>
      </c>
      <c r="K119" s="43"/>
      <c r="L119" s="43">
        <f>L108+L118</f>
        <v>111</v>
      </c>
    </row>
    <row r="120" spans="1:12" ht="15" x14ac:dyDescent="0.25">
      <c r="A120" s="44">
        <v>2</v>
      </c>
      <c r="B120" s="23">
        <v>2</v>
      </c>
      <c r="C120" s="18" t="s">
        <v>23</v>
      </c>
      <c r="D120" s="19" t="s">
        <v>24</v>
      </c>
      <c r="E120" s="50" t="s">
        <v>53</v>
      </c>
      <c r="F120" s="51">
        <v>215</v>
      </c>
      <c r="G120" s="51">
        <v>18.73</v>
      </c>
      <c r="H120" s="51">
        <v>10.69</v>
      </c>
      <c r="I120" s="53">
        <v>52.5</v>
      </c>
      <c r="J120" s="51">
        <v>295.11</v>
      </c>
      <c r="K120" s="21"/>
      <c r="L120" s="52">
        <v>23</v>
      </c>
    </row>
    <row r="121" spans="1:12" ht="15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44"/>
      <c r="B122" s="23"/>
      <c r="C122" s="24"/>
      <c r="D122" s="29" t="s">
        <v>25</v>
      </c>
      <c r="E122" s="50" t="s">
        <v>43</v>
      </c>
      <c r="F122" s="51">
        <v>200</v>
      </c>
      <c r="G122" s="51">
        <v>4.18</v>
      </c>
      <c r="H122" s="51">
        <v>3.38</v>
      </c>
      <c r="I122" s="51">
        <v>1.68</v>
      </c>
      <c r="J122" s="51">
        <v>78.28</v>
      </c>
      <c r="K122" s="28"/>
      <c r="L122" s="52">
        <v>3</v>
      </c>
    </row>
    <row r="123" spans="1:12" ht="15" x14ac:dyDescent="0.25">
      <c r="A123" s="44"/>
      <c r="B123" s="23"/>
      <c r="C123" s="24"/>
      <c r="D123" s="29" t="s">
        <v>26</v>
      </c>
      <c r="E123" s="50" t="s">
        <v>51</v>
      </c>
      <c r="F123" s="51">
        <v>30</v>
      </c>
      <c r="G123" s="51">
        <v>1.76</v>
      </c>
      <c r="H123" s="51">
        <v>5.12</v>
      </c>
      <c r="I123" s="53">
        <v>9.15</v>
      </c>
      <c r="J123" s="51">
        <v>89.53</v>
      </c>
      <c r="K123" s="28"/>
      <c r="L123" s="52">
        <v>4</v>
      </c>
    </row>
    <row r="124" spans="1:12" ht="15" x14ac:dyDescent="0.25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44"/>
      <c r="B125" s="23"/>
      <c r="C125" s="24"/>
      <c r="D125" s="54" t="s">
        <v>45</v>
      </c>
      <c r="E125" s="50" t="s">
        <v>72</v>
      </c>
      <c r="F125" s="51">
        <v>30</v>
      </c>
      <c r="G125" s="51">
        <v>3.94</v>
      </c>
      <c r="H125" s="51">
        <v>18.3</v>
      </c>
      <c r="I125" s="51">
        <v>66.3</v>
      </c>
      <c r="J125" s="51">
        <v>445</v>
      </c>
      <c r="K125" s="28"/>
      <c r="L125" s="52">
        <v>17</v>
      </c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28</v>
      </c>
      <c r="E127" s="34"/>
      <c r="F127" s="35">
        <f>SUM(F120:F126)</f>
        <v>475</v>
      </c>
      <c r="G127" s="35">
        <f>SUM(G120:G126)</f>
        <v>28.610000000000003</v>
      </c>
      <c r="H127" s="35">
        <f>SUM(H120:H126)</f>
        <v>37.49</v>
      </c>
      <c r="I127" s="35">
        <f>SUM(I120:I126)</f>
        <v>129.63</v>
      </c>
      <c r="J127" s="35">
        <f>SUM(J120:J126)</f>
        <v>907.92</v>
      </c>
      <c r="K127" s="36"/>
      <c r="L127" s="35">
        <f>SUM(L120:L126)</f>
        <v>47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50" t="s">
        <v>73</v>
      </c>
      <c r="F128" s="51">
        <v>150</v>
      </c>
      <c r="G128" s="51">
        <v>2.73</v>
      </c>
      <c r="H128" s="51">
        <v>0.91</v>
      </c>
      <c r="I128" s="51">
        <v>38.22</v>
      </c>
      <c r="J128" s="51">
        <v>162.53</v>
      </c>
      <c r="K128" s="28"/>
      <c r="L128" s="52">
        <v>28</v>
      </c>
    </row>
    <row r="129" spans="1:12" ht="15" x14ac:dyDescent="0.25">
      <c r="A129" s="44"/>
      <c r="B129" s="23"/>
      <c r="C129" s="24"/>
      <c r="D129" s="29" t="s">
        <v>31</v>
      </c>
      <c r="E129" s="50" t="s">
        <v>60</v>
      </c>
      <c r="F129" s="51">
        <v>250</v>
      </c>
      <c r="G129" s="51">
        <v>37</v>
      </c>
      <c r="H129" s="51">
        <v>5.5</v>
      </c>
      <c r="I129" s="51">
        <v>50.25</v>
      </c>
      <c r="J129" s="51">
        <v>305</v>
      </c>
      <c r="K129" s="28"/>
      <c r="L129" s="52">
        <v>22</v>
      </c>
    </row>
    <row r="130" spans="1:12" ht="15" x14ac:dyDescent="0.25">
      <c r="A130" s="44"/>
      <c r="B130" s="23"/>
      <c r="C130" s="24"/>
      <c r="D130" s="29" t="s">
        <v>32</v>
      </c>
      <c r="E130" s="55" t="s">
        <v>48</v>
      </c>
      <c r="F130" s="56">
        <v>75</v>
      </c>
      <c r="G130" s="56">
        <v>13</v>
      </c>
      <c r="H130" s="56">
        <v>11</v>
      </c>
      <c r="I130" s="56">
        <v>9</v>
      </c>
      <c r="J130" s="56">
        <v>190</v>
      </c>
      <c r="K130" s="28"/>
      <c r="L130" s="57">
        <v>30</v>
      </c>
    </row>
    <row r="131" spans="1:12" ht="15" x14ac:dyDescent="0.25">
      <c r="A131" s="44"/>
      <c r="B131" s="23"/>
      <c r="C131" s="24"/>
      <c r="D131" s="29" t="s">
        <v>33</v>
      </c>
      <c r="E131" s="55" t="s">
        <v>49</v>
      </c>
      <c r="F131" s="56">
        <v>150</v>
      </c>
      <c r="G131" s="56">
        <v>4.3</v>
      </c>
      <c r="H131" s="56">
        <v>1.0900000000000001</v>
      </c>
      <c r="I131" s="56">
        <v>42.31</v>
      </c>
      <c r="J131" s="56">
        <v>188.32</v>
      </c>
      <c r="K131" s="28"/>
      <c r="L131" s="57">
        <v>7</v>
      </c>
    </row>
    <row r="132" spans="1:12" ht="15" x14ac:dyDescent="0.25">
      <c r="A132" s="44"/>
      <c r="B132" s="23"/>
      <c r="C132" s="24"/>
      <c r="D132" s="29" t="s">
        <v>34</v>
      </c>
      <c r="E132" s="50" t="s">
        <v>58</v>
      </c>
      <c r="F132" s="51">
        <v>200</v>
      </c>
      <c r="G132" s="51">
        <v>0.2</v>
      </c>
      <c r="H132" s="51">
        <v>0.1</v>
      </c>
      <c r="I132" s="51">
        <v>10.8</v>
      </c>
      <c r="J132" s="51">
        <v>41.7</v>
      </c>
      <c r="K132" s="28"/>
      <c r="L132" s="52">
        <v>2</v>
      </c>
    </row>
    <row r="133" spans="1:12" ht="15" x14ac:dyDescent="0.25">
      <c r="A133" s="44"/>
      <c r="B133" s="23"/>
      <c r="C133" s="24"/>
      <c r="D133" s="29" t="s">
        <v>35</v>
      </c>
      <c r="E133" s="50" t="s">
        <v>44</v>
      </c>
      <c r="F133" s="51">
        <v>40</v>
      </c>
      <c r="G133" s="51">
        <v>3.2</v>
      </c>
      <c r="H133" s="51">
        <v>0.4</v>
      </c>
      <c r="I133" s="51">
        <v>19.5</v>
      </c>
      <c r="J133" s="51">
        <v>95</v>
      </c>
      <c r="K133" s="28"/>
      <c r="L133" s="52">
        <v>4</v>
      </c>
    </row>
    <row r="134" spans="1:12" ht="15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28</v>
      </c>
      <c r="E137" s="34"/>
      <c r="F137" s="35">
        <f>SUM(F128:F136)</f>
        <v>865</v>
      </c>
      <c r="G137" s="35">
        <f>SUM(G128:G136)</f>
        <v>60.43</v>
      </c>
      <c r="H137" s="35">
        <f>SUM(H128:H136)</f>
        <v>19</v>
      </c>
      <c r="I137" s="35">
        <f>SUM(I128:I136)</f>
        <v>170.08</v>
      </c>
      <c r="J137" s="35">
        <f>SUM(J128:J136)</f>
        <v>982.55</v>
      </c>
      <c r="K137" s="36"/>
      <c r="L137" s="35">
        <f>SUM(L128:L136)</f>
        <v>93</v>
      </c>
    </row>
    <row r="138" spans="1:12" ht="13.5" thickBot="1" x14ac:dyDescent="0.25">
      <c r="A138" s="46">
        <f>A120</f>
        <v>2</v>
      </c>
      <c r="B138" s="46">
        <f>B120</f>
        <v>2</v>
      </c>
      <c r="C138" s="62" t="s">
        <v>37</v>
      </c>
      <c r="D138" s="63"/>
      <c r="E138" s="42"/>
      <c r="F138" s="43">
        <f>F127+F137</f>
        <v>1340</v>
      </c>
      <c r="G138" s="43">
        <f>G127+G137</f>
        <v>89.04</v>
      </c>
      <c r="H138" s="43">
        <f>H127+H137</f>
        <v>56.49</v>
      </c>
      <c r="I138" s="43">
        <f>I127+I137</f>
        <v>299.71000000000004</v>
      </c>
      <c r="J138" s="43">
        <f>J127+J137</f>
        <v>1890.4699999999998</v>
      </c>
      <c r="K138" s="43"/>
      <c r="L138" s="43">
        <f>L127+L137</f>
        <v>140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50" t="s">
        <v>42</v>
      </c>
      <c r="F139" s="51">
        <v>200</v>
      </c>
      <c r="G139" s="51">
        <v>6.56</v>
      </c>
      <c r="H139" s="51">
        <v>6.04</v>
      </c>
      <c r="I139" s="53">
        <v>27.4</v>
      </c>
      <c r="J139" s="51">
        <v>211.12</v>
      </c>
      <c r="K139" s="21"/>
      <c r="L139" s="52">
        <v>16</v>
      </c>
    </row>
    <row r="140" spans="1:12" ht="15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9" t="s">
        <v>25</v>
      </c>
      <c r="E141" s="50" t="s">
        <v>58</v>
      </c>
      <c r="F141" s="51">
        <v>200</v>
      </c>
      <c r="G141" s="51">
        <v>0.2</v>
      </c>
      <c r="H141" s="51">
        <v>0.1</v>
      </c>
      <c r="I141" s="51">
        <v>10.8</v>
      </c>
      <c r="J141" s="51">
        <v>41.7</v>
      </c>
      <c r="K141" s="28"/>
      <c r="L141" s="52">
        <v>2</v>
      </c>
    </row>
    <row r="142" spans="1:12" ht="15.75" customHeight="1" x14ac:dyDescent="0.25">
      <c r="A142" s="22"/>
      <c r="B142" s="23"/>
      <c r="C142" s="24"/>
      <c r="D142" s="29" t="s">
        <v>26</v>
      </c>
      <c r="E142" s="50" t="s">
        <v>51</v>
      </c>
      <c r="F142" s="51">
        <v>30</v>
      </c>
      <c r="G142" s="51">
        <v>1.76</v>
      </c>
      <c r="H142" s="51">
        <v>5.12</v>
      </c>
      <c r="I142" s="53">
        <v>9.15</v>
      </c>
      <c r="J142" s="51">
        <v>89.53</v>
      </c>
      <c r="K142" s="28"/>
      <c r="L142" s="52">
        <v>4</v>
      </c>
    </row>
    <row r="143" spans="1:12" ht="15" x14ac:dyDescent="0.25">
      <c r="A143" s="22"/>
      <c r="B143" s="23"/>
      <c r="C143" s="24"/>
      <c r="D143" s="29" t="s">
        <v>27</v>
      </c>
      <c r="E143" s="50" t="s">
        <v>74</v>
      </c>
      <c r="F143" s="51">
        <v>150</v>
      </c>
      <c r="G143" s="51">
        <v>0.5</v>
      </c>
      <c r="H143" s="51">
        <v>0.5</v>
      </c>
      <c r="I143" s="51">
        <v>12.7</v>
      </c>
      <c r="J143" s="51">
        <v>61.1</v>
      </c>
      <c r="K143" s="28"/>
      <c r="L143" s="52">
        <v>25</v>
      </c>
    </row>
    <row r="144" spans="1:12" ht="15" x14ac:dyDescent="0.25">
      <c r="A144" s="22"/>
      <c r="B144" s="23"/>
      <c r="C144" s="24"/>
      <c r="D144" s="54" t="s">
        <v>45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28</v>
      </c>
      <c r="E146" s="34"/>
      <c r="F146" s="35">
        <f>SUM(F139:F145)</f>
        <v>580</v>
      </c>
      <c r="G146" s="35">
        <f>SUM(G139:G145)</f>
        <v>9.02</v>
      </c>
      <c r="H146" s="35">
        <f>SUM(H139:H145)</f>
        <v>11.76</v>
      </c>
      <c r="I146" s="35">
        <f>SUM(I139:I145)</f>
        <v>60.05</v>
      </c>
      <c r="J146" s="35">
        <f>SUM(J139:J145)</f>
        <v>403.45000000000005</v>
      </c>
      <c r="K146" s="36"/>
      <c r="L146" s="35">
        <f>SUM(L139:L145)</f>
        <v>47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31</v>
      </c>
      <c r="E148" s="50" t="s">
        <v>63</v>
      </c>
      <c r="F148" s="51">
        <v>250</v>
      </c>
      <c r="G148" s="51">
        <v>9.3000000000000007</v>
      </c>
      <c r="H148" s="51">
        <v>8.15</v>
      </c>
      <c r="I148" s="51">
        <v>11.07</v>
      </c>
      <c r="J148" s="51">
        <v>137.57</v>
      </c>
      <c r="K148" s="28"/>
      <c r="L148" s="52">
        <v>30</v>
      </c>
    </row>
    <row r="149" spans="1:12" ht="15" x14ac:dyDescent="0.25">
      <c r="A149" s="22"/>
      <c r="B149" s="23"/>
      <c r="C149" s="24"/>
      <c r="D149" s="29" t="s">
        <v>32</v>
      </c>
      <c r="E149" s="55" t="s">
        <v>67</v>
      </c>
      <c r="F149" s="56">
        <v>90</v>
      </c>
      <c r="G149" s="56">
        <v>12.26</v>
      </c>
      <c r="H149" s="56">
        <v>14.5</v>
      </c>
      <c r="I149" s="56">
        <v>9.84</v>
      </c>
      <c r="J149" s="56">
        <v>202.78</v>
      </c>
      <c r="K149" s="28"/>
      <c r="L149" s="57">
        <v>42</v>
      </c>
    </row>
    <row r="150" spans="1:12" ht="15" x14ac:dyDescent="0.25">
      <c r="A150" s="22"/>
      <c r="B150" s="23"/>
      <c r="C150" s="24"/>
      <c r="D150" s="29" t="s">
        <v>33</v>
      </c>
      <c r="E150" s="55" t="s">
        <v>56</v>
      </c>
      <c r="F150" s="56">
        <v>250</v>
      </c>
      <c r="G150" s="56">
        <v>6.25</v>
      </c>
      <c r="H150" s="56">
        <v>8.4700000000000006</v>
      </c>
      <c r="I150" s="56">
        <v>35.4</v>
      </c>
      <c r="J150" s="56">
        <v>242.95</v>
      </c>
      <c r="K150" s="28"/>
      <c r="L150" s="57">
        <v>4</v>
      </c>
    </row>
    <row r="151" spans="1:12" ht="15" x14ac:dyDescent="0.25">
      <c r="A151" s="22"/>
      <c r="B151" s="23"/>
      <c r="C151" s="24"/>
      <c r="D151" s="29" t="s">
        <v>34</v>
      </c>
      <c r="E151" s="50" t="s">
        <v>57</v>
      </c>
      <c r="F151" s="51">
        <v>200</v>
      </c>
      <c r="G151" s="51">
        <v>0.82</v>
      </c>
      <c r="H151" s="51">
        <v>0.62</v>
      </c>
      <c r="I151" s="51">
        <v>70.3</v>
      </c>
      <c r="J151" s="51">
        <v>279.88</v>
      </c>
      <c r="K151" s="28"/>
      <c r="L151" s="52">
        <v>6</v>
      </c>
    </row>
    <row r="152" spans="1:12" ht="15" x14ac:dyDescent="0.25">
      <c r="A152" s="22"/>
      <c r="B152" s="23"/>
      <c r="C152" s="24"/>
      <c r="D152" s="29" t="s">
        <v>35</v>
      </c>
      <c r="E152" s="50" t="s">
        <v>44</v>
      </c>
      <c r="F152" s="51">
        <v>40</v>
      </c>
      <c r="G152" s="51">
        <v>3.2</v>
      </c>
      <c r="H152" s="51">
        <v>0.4</v>
      </c>
      <c r="I152" s="51">
        <v>19.5</v>
      </c>
      <c r="J152" s="51">
        <v>95</v>
      </c>
      <c r="K152" s="28"/>
      <c r="L152" s="52">
        <v>2</v>
      </c>
    </row>
    <row r="153" spans="1:12" ht="15" x14ac:dyDescent="0.2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28</v>
      </c>
      <c r="E156" s="34"/>
      <c r="F156" s="35">
        <f>SUM(F147:F155)</f>
        <v>830</v>
      </c>
      <c r="G156" s="35">
        <f>SUM(G147:G155)</f>
        <v>31.830000000000002</v>
      </c>
      <c r="H156" s="35">
        <f>SUM(H147:H155)</f>
        <v>32.14</v>
      </c>
      <c r="I156" s="35">
        <f>SUM(I147:I155)</f>
        <v>146.11000000000001</v>
      </c>
      <c r="J156" s="35">
        <f>SUM(J147:J155)</f>
        <v>958.18</v>
      </c>
      <c r="K156" s="36"/>
      <c r="L156" s="35">
        <f>SUM(L147:L155)</f>
        <v>84</v>
      </c>
    </row>
    <row r="157" spans="1:12" ht="13.5" thickBot="1" x14ac:dyDescent="0.25">
      <c r="A157" s="40">
        <f>A139</f>
        <v>2</v>
      </c>
      <c r="B157" s="41">
        <f>B139</f>
        <v>3</v>
      </c>
      <c r="C157" s="62" t="s">
        <v>37</v>
      </c>
      <c r="D157" s="63"/>
      <c r="E157" s="42"/>
      <c r="F157" s="43">
        <f>F146+F156</f>
        <v>1410</v>
      </c>
      <c r="G157" s="43">
        <f>G146+G156</f>
        <v>40.85</v>
      </c>
      <c r="H157" s="43">
        <f>H146+H156</f>
        <v>43.9</v>
      </c>
      <c r="I157" s="43">
        <f>I146+I156</f>
        <v>206.16000000000003</v>
      </c>
      <c r="J157" s="43">
        <f>J146+J156</f>
        <v>1361.63</v>
      </c>
      <c r="K157" s="43"/>
      <c r="L157" s="43">
        <f>L146+L156</f>
        <v>131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50" t="s">
        <v>65</v>
      </c>
      <c r="F158" s="51">
        <v>215</v>
      </c>
      <c r="G158" s="51">
        <v>5.07</v>
      </c>
      <c r="H158" s="51">
        <v>11.78</v>
      </c>
      <c r="I158" s="53">
        <v>39.56</v>
      </c>
      <c r="J158" s="51">
        <v>272.51</v>
      </c>
      <c r="K158" s="21"/>
      <c r="L158" s="52">
        <v>23</v>
      </c>
    </row>
    <row r="159" spans="1:12" ht="15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25</v>
      </c>
      <c r="E160" s="50" t="s">
        <v>43</v>
      </c>
      <c r="F160" s="51">
        <v>200</v>
      </c>
      <c r="G160" s="51">
        <v>4.18</v>
      </c>
      <c r="H160" s="51">
        <v>3.38</v>
      </c>
      <c r="I160" s="51">
        <v>1.68</v>
      </c>
      <c r="J160" s="51">
        <v>78.28</v>
      </c>
      <c r="K160" s="28"/>
      <c r="L160" s="52">
        <v>3</v>
      </c>
    </row>
    <row r="161" spans="1:12" ht="15" x14ac:dyDescent="0.25">
      <c r="A161" s="22"/>
      <c r="B161" s="23"/>
      <c r="C161" s="24"/>
      <c r="D161" s="29" t="s">
        <v>26</v>
      </c>
      <c r="E161" s="50" t="s">
        <v>44</v>
      </c>
      <c r="F161" s="51">
        <v>20</v>
      </c>
      <c r="G161" s="51">
        <v>3.2</v>
      </c>
      <c r="H161" s="51">
        <v>0.4</v>
      </c>
      <c r="I161" s="51">
        <v>19.5</v>
      </c>
      <c r="J161" s="51">
        <v>95</v>
      </c>
      <c r="K161" s="28"/>
      <c r="L161" s="52">
        <v>2</v>
      </c>
    </row>
    <row r="162" spans="1:12" ht="15" x14ac:dyDescent="0.2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54" t="s">
        <v>45</v>
      </c>
      <c r="E163" s="50" t="s">
        <v>75</v>
      </c>
      <c r="F163" s="51">
        <v>45</v>
      </c>
      <c r="G163" s="51">
        <v>2.9</v>
      </c>
      <c r="H163" s="51">
        <v>11.54</v>
      </c>
      <c r="I163" s="51">
        <v>23.72</v>
      </c>
      <c r="J163" s="51">
        <v>208.62</v>
      </c>
      <c r="K163" s="28"/>
      <c r="L163" s="52">
        <v>19</v>
      </c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SUM(F158:F164)</f>
        <v>480</v>
      </c>
      <c r="G165" s="35">
        <f>SUM(G158:G164)</f>
        <v>15.35</v>
      </c>
      <c r="H165" s="35">
        <f>SUM(H158:H164)</f>
        <v>27.1</v>
      </c>
      <c r="I165" s="35">
        <f>SUM(I158:I164)</f>
        <v>84.460000000000008</v>
      </c>
      <c r="J165" s="35">
        <f>SUM(J158:J164)</f>
        <v>654.41</v>
      </c>
      <c r="K165" s="36"/>
      <c r="L165" s="35">
        <f>SUM(L158:L164)</f>
        <v>47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29" t="s">
        <v>31</v>
      </c>
      <c r="E167" s="50" t="s">
        <v>54</v>
      </c>
      <c r="F167" s="51">
        <v>250</v>
      </c>
      <c r="G167" s="51">
        <v>4.58</v>
      </c>
      <c r="H167" s="51">
        <v>4.7</v>
      </c>
      <c r="I167" s="51">
        <v>25.23</v>
      </c>
      <c r="J167" s="51">
        <v>159.32</v>
      </c>
      <c r="K167" s="28"/>
      <c r="L167" s="52">
        <v>20</v>
      </c>
    </row>
    <row r="168" spans="1:12" ht="15" x14ac:dyDescent="0.25">
      <c r="A168" s="22"/>
      <c r="B168" s="23"/>
      <c r="C168" s="24"/>
      <c r="D168" s="29" t="s">
        <v>32</v>
      </c>
      <c r="E168" s="55" t="s">
        <v>55</v>
      </c>
      <c r="F168" s="56">
        <v>50</v>
      </c>
      <c r="G168" s="56">
        <v>18</v>
      </c>
      <c r="H168" s="56">
        <v>22</v>
      </c>
      <c r="I168" s="56">
        <v>11</v>
      </c>
      <c r="J168" s="56">
        <v>316</v>
      </c>
      <c r="K168" s="28"/>
      <c r="L168" s="57">
        <v>26</v>
      </c>
    </row>
    <row r="169" spans="1:12" ht="15" x14ac:dyDescent="0.25">
      <c r="A169" s="22"/>
      <c r="B169" s="23"/>
      <c r="C169" s="24"/>
      <c r="D169" s="29" t="s">
        <v>33</v>
      </c>
      <c r="E169" s="55" t="s">
        <v>68</v>
      </c>
      <c r="F169" s="56">
        <v>150</v>
      </c>
      <c r="G169" s="56">
        <v>4.32</v>
      </c>
      <c r="H169" s="56">
        <v>0.69</v>
      </c>
      <c r="I169" s="56">
        <v>45.97</v>
      </c>
      <c r="J169" s="56">
        <v>193.35</v>
      </c>
      <c r="K169" s="28"/>
      <c r="L169" s="57">
        <v>3</v>
      </c>
    </row>
    <row r="170" spans="1:12" ht="15" x14ac:dyDescent="0.25">
      <c r="A170" s="22"/>
      <c r="B170" s="23"/>
      <c r="C170" s="24"/>
      <c r="D170" s="29" t="s">
        <v>34</v>
      </c>
      <c r="E170" s="50" t="s">
        <v>69</v>
      </c>
      <c r="F170" s="51">
        <v>200</v>
      </c>
      <c r="G170" s="51">
        <v>0.5</v>
      </c>
      <c r="H170" s="51">
        <v>0.12</v>
      </c>
      <c r="I170" s="51">
        <v>21.16</v>
      </c>
      <c r="J170" s="51">
        <v>88.38</v>
      </c>
      <c r="K170" s="28"/>
      <c r="L170" s="52">
        <v>17</v>
      </c>
    </row>
    <row r="171" spans="1:12" ht="15" x14ac:dyDescent="0.25">
      <c r="A171" s="22"/>
      <c r="B171" s="23"/>
      <c r="C171" s="24"/>
      <c r="D171" s="29" t="s">
        <v>35</v>
      </c>
      <c r="E171" s="50" t="s">
        <v>44</v>
      </c>
      <c r="F171" s="51">
        <v>40</v>
      </c>
      <c r="G171" s="51">
        <v>3.2</v>
      </c>
      <c r="H171" s="51">
        <v>0.4</v>
      </c>
      <c r="I171" s="51">
        <v>19.5</v>
      </c>
      <c r="J171" s="51">
        <v>95</v>
      </c>
      <c r="K171" s="28"/>
      <c r="L171" s="52">
        <v>4</v>
      </c>
    </row>
    <row r="172" spans="1:12" ht="15" x14ac:dyDescent="0.2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28</v>
      </c>
      <c r="E175" s="34"/>
      <c r="F175" s="35">
        <f>SUM(F166:F174)</f>
        <v>690</v>
      </c>
      <c r="G175" s="35">
        <f>SUM(G166:G174)</f>
        <v>30.599999999999998</v>
      </c>
      <c r="H175" s="35">
        <f>SUM(H166:H174)</f>
        <v>27.91</v>
      </c>
      <c r="I175" s="35">
        <f>SUM(I166:I174)</f>
        <v>122.86</v>
      </c>
      <c r="J175" s="35">
        <f>SUM(J166:J174)</f>
        <v>852.05</v>
      </c>
      <c r="K175" s="36"/>
      <c r="L175" s="35">
        <f>SUM(L166:L174)</f>
        <v>70</v>
      </c>
    </row>
    <row r="176" spans="1:12" ht="13.5" thickBot="1" x14ac:dyDescent="0.25">
      <c r="A176" s="40">
        <f>A158</f>
        <v>2</v>
      </c>
      <c r="B176" s="41">
        <f>B158</f>
        <v>4</v>
      </c>
      <c r="C176" s="62" t="s">
        <v>37</v>
      </c>
      <c r="D176" s="63"/>
      <c r="E176" s="42"/>
      <c r="F176" s="43">
        <f>F165+F175</f>
        <v>1170</v>
      </c>
      <c r="G176" s="43">
        <f>G165+G175</f>
        <v>45.949999999999996</v>
      </c>
      <c r="H176" s="43">
        <f>H165+H175</f>
        <v>55.010000000000005</v>
      </c>
      <c r="I176" s="43">
        <f>I165+I175</f>
        <v>207.32</v>
      </c>
      <c r="J176" s="43">
        <f>J165+J175</f>
        <v>1506.46</v>
      </c>
      <c r="K176" s="43"/>
      <c r="L176" s="43">
        <f>L165+L175</f>
        <v>117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50" t="s">
        <v>70</v>
      </c>
      <c r="F177" s="51">
        <v>215</v>
      </c>
      <c r="G177" s="51">
        <v>9.7200000000000006</v>
      </c>
      <c r="H177" s="51">
        <v>14.4</v>
      </c>
      <c r="I177" s="53">
        <v>39.54</v>
      </c>
      <c r="J177" s="51">
        <v>319.51</v>
      </c>
      <c r="K177" s="21"/>
      <c r="L177" s="52">
        <v>19</v>
      </c>
    </row>
    <row r="178" spans="1:12" ht="15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9" t="s">
        <v>25</v>
      </c>
      <c r="E179" s="50" t="s">
        <v>43</v>
      </c>
      <c r="F179" s="51">
        <v>200</v>
      </c>
      <c r="G179" s="51">
        <v>4.18</v>
      </c>
      <c r="H179" s="51">
        <v>3.38</v>
      </c>
      <c r="I179" s="51">
        <v>1.68</v>
      </c>
      <c r="J179" s="51">
        <v>78.28</v>
      </c>
      <c r="K179" s="28"/>
      <c r="L179" s="52">
        <v>3</v>
      </c>
    </row>
    <row r="180" spans="1:12" ht="15" x14ac:dyDescent="0.25">
      <c r="A180" s="22"/>
      <c r="B180" s="23"/>
      <c r="C180" s="24"/>
      <c r="D180" s="29" t="s">
        <v>26</v>
      </c>
      <c r="E180" s="50" t="s">
        <v>44</v>
      </c>
      <c r="F180" s="51">
        <v>20</v>
      </c>
      <c r="G180" s="51">
        <v>3.2</v>
      </c>
      <c r="H180" s="51">
        <v>0.4</v>
      </c>
      <c r="I180" s="51">
        <v>19.5</v>
      </c>
      <c r="J180" s="51">
        <v>95</v>
      </c>
      <c r="K180" s="28"/>
      <c r="L180" s="52">
        <v>2</v>
      </c>
    </row>
    <row r="181" spans="1:12" ht="15" x14ac:dyDescent="0.2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54" t="s">
        <v>45</v>
      </c>
      <c r="E182" s="50" t="s">
        <v>76</v>
      </c>
      <c r="F182" s="51">
        <v>100</v>
      </c>
      <c r="G182" s="51">
        <v>6.9</v>
      </c>
      <c r="H182" s="51">
        <v>12.48</v>
      </c>
      <c r="I182" s="51">
        <v>46.47</v>
      </c>
      <c r="J182" s="51">
        <v>314.22000000000003</v>
      </c>
      <c r="K182" s="28"/>
      <c r="L182" s="52">
        <v>23</v>
      </c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535</v>
      </c>
      <c r="G184" s="35">
        <f>SUM(G177:G183)</f>
        <v>24</v>
      </c>
      <c r="H184" s="35">
        <f>SUM(H177:H183)</f>
        <v>30.66</v>
      </c>
      <c r="I184" s="35">
        <f>SUM(I177:I183)</f>
        <v>107.19</v>
      </c>
      <c r="J184" s="35">
        <f>SUM(J177:J183)</f>
        <v>807.01</v>
      </c>
      <c r="K184" s="36"/>
      <c r="L184" s="35">
        <f>SUM(L177:L183)</f>
        <v>47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 x14ac:dyDescent="0.25">
      <c r="A186" s="22"/>
      <c r="B186" s="23"/>
      <c r="C186" s="24"/>
      <c r="D186" s="29" t="s">
        <v>31</v>
      </c>
      <c r="E186" s="58" t="s">
        <v>77</v>
      </c>
      <c r="F186" s="59">
        <v>250</v>
      </c>
      <c r="G186" s="59">
        <v>9.98</v>
      </c>
      <c r="H186" s="59">
        <v>9.15</v>
      </c>
      <c r="I186" s="60">
        <v>15.95</v>
      </c>
      <c r="J186" s="59">
        <v>175.32</v>
      </c>
      <c r="K186" s="28"/>
      <c r="L186" s="61">
        <v>30</v>
      </c>
    </row>
    <row r="187" spans="1:12" ht="15" x14ac:dyDescent="0.25">
      <c r="A187" s="22"/>
      <c r="B187" s="23"/>
      <c r="C187" s="24"/>
      <c r="D187" s="29" t="s">
        <v>32</v>
      </c>
      <c r="E187" s="55" t="s">
        <v>64</v>
      </c>
      <c r="F187" s="56">
        <v>100</v>
      </c>
      <c r="G187" s="56">
        <v>7.5</v>
      </c>
      <c r="H187" s="56">
        <v>8.07</v>
      </c>
      <c r="I187" s="56">
        <v>9.33</v>
      </c>
      <c r="J187" s="56">
        <v>139.22</v>
      </c>
      <c r="K187" s="28"/>
      <c r="L187" s="57">
        <v>40</v>
      </c>
    </row>
    <row r="188" spans="1:12" ht="15" x14ac:dyDescent="0.25">
      <c r="A188" s="22"/>
      <c r="B188" s="23"/>
      <c r="C188" s="24"/>
      <c r="D188" s="29" t="s">
        <v>33</v>
      </c>
      <c r="E188" s="55" t="s">
        <v>78</v>
      </c>
      <c r="F188" s="56">
        <v>150</v>
      </c>
      <c r="G188" s="56">
        <v>6.3</v>
      </c>
      <c r="H188" s="56">
        <v>1.65</v>
      </c>
      <c r="I188" s="56">
        <v>30.9</v>
      </c>
      <c r="J188" s="56">
        <v>155.4</v>
      </c>
      <c r="K188" s="28"/>
      <c r="L188" s="57">
        <v>6</v>
      </c>
    </row>
    <row r="189" spans="1:12" ht="15" x14ac:dyDescent="0.25">
      <c r="A189" s="22"/>
      <c r="B189" s="23"/>
      <c r="C189" s="24"/>
      <c r="D189" s="29" t="s">
        <v>34</v>
      </c>
      <c r="E189" s="50" t="s">
        <v>50</v>
      </c>
      <c r="F189" s="51">
        <v>200</v>
      </c>
      <c r="G189" s="51">
        <v>1.6</v>
      </c>
      <c r="H189" s="51">
        <v>0.28000000000000003</v>
      </c>
      <c r="I189" s="51">
        <v>31</v>
      </c>
      <c r="J189" s="51">
        <v>130</v>
      </c>
      <c r="K189" s="28"/>
      <c r="L189" s="52">
        <v>7</v>
      </c>
    </row>
    <row r="190" spans="1:12" ht="15" x14ac:dyDescent="0.25">
      <c r="A190" s="22"/>
      <c r="B190" s="23"/>
      <c r="C190" s="24"/>
      <c r="D190" s="29" t="s">
        <v>35</v>
      </c>
      <c r="E190" s="50" t="s">
        <v>44</v>
      </c>
      <c r="F190" s="51">
        <v>40</v>
      </c>
      <c r="G190" s="51">
        <v>3.2</v>
      </c>
      <c r="H190" s="51">
        <v>0.4</v>
      </c>
      <c r="I190" s="51">
        <v>19.5</v>
      </c>
      <c r="J190" s="51">
        <v>95</v>
      </c>
      <c r="K190" s="28"/>
      <c r="L190" s="52">
        <v>4</v>
      </c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28</v>
      </c>
      <c r="E194" s="34"/>
      <c r="F194" s="35">
        <f>SUM(F185:F193)</f>
        <v>740</v>
      </c>
      <c r="G194" s="35">
        <f>SUM(G185:G193)</f>
        <v>28.580000000000002</v>
      </c>
      <c r="H194" s="35">
        <f>SUM(H185:H193)</f>
        <v>19.549999999999997</v>
      </c>
      <c r="I194" s="35">
        <f>SUM(I185:I193)</f>
        <v>106.68</v>
      </c>
      <c r="J194" s="35">
        <f>SUM(J185:J193)</f>
        <v>694.93999999999994</v>
      </c>
      <c r="K194" s="36"/>
      <c r="L194" s="35">
        <f>SUM(L185:L193)</f>
        <v>87</v>
      </c>
    </row>
    <row r="195" spans="1:12" x14ac:dyDescent="0.2">
      <c r="A195" s="40">
        <f>A177</f>
        <v>2</v>
      </c>
      <c r="B195" s="41">
        <f>B177</f>
        <v>5</v>
      </c>
      <c r="C195" s="62" t="s">
        <v>37</v>
      </c>
      <c r="D195" s="63"/>
      <c r="E195" s="42"/>
      <c r="F195" s="43">
        <f>F184+F194</f>
        <v>1275</v>
      </c>
      <c r="G195" s="43">
        <f>G184+G194</f>
        <v>52.58</v>
      </c>
      <c r="H195" s="43">
        <f>H184+H194</f>
        <v>50.209999999999994</v>
      </c>
      <c r="I195" s="43">
        <f>I184+I194</f>
        <v>213.87</v>
      </c>
      <c r="J195" s="43">
        <f>J184+J194</f>
        <v>1501.9499999999998</v>
      </c>
      <c r="K195" s="43"/>
      <c r="L195" s="43">
        <f>L184+L194</f>
        <v>134</v>
      </c>
    </row>
    <row r="196" spans="1:12" x14ac:dyDescent="0.2">
      <c r="A196" s="47"/>
      <c r="B196" s="48"/>
      <c r="C196" s="64" t="s">
        <v>38</v>
      </c>
      <c r="D196" s="65"/>
      <c r="E196" s="66"/>
      <c r="F196" s="49">
        <f>(F24+F43+F62+F81+F100+F119+F138+F157+F176+F195)/(IF(F24=0, 0, 1)+IF(F43=0, 0, 1)+IF(F62=0, 0, 1)+IF(F81=0, 0, 1)+IF(F100=0, 0, 1)+IF(F119=0, 0, 1)+IF(F138=0, 0, 1)+IF(F157=0, 0, 1)+IF(F176=0, 0, 1)+IF(F195=0, 0, 1))</f>
        <v>1290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56.26100000000001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49.936999999999998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233.65699999999998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1563.5889999999999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127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modified xsi:type="dcterms:W3CDTF">2023-10-22T13:23:47Z</dcterms:modified>
</cp:coreProperties>
</file>